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ГОДОВОЙ ПЛАН на 2022год\ТЕНДЕР ЗЦП ИМН и ЛС на 2022год\Тендерная документация  на 2022год\"/>
    </mc:Choice>
  </mc:AlternateContent>
  <bookViews>
    <workbookView xWindow="0" yWindow="0" windowWidth="24000" windowHeight="9435" tabRatio="721"/>
  </bookViews>
  <sheets>
    <sheet name="Приложение 2" sheetId="5" r:id="rId1"/>
    <sheet name="Приложение 1" sheetId="7" r:id="rId2"/>
  </sheets>
  <definedNames>
    <definedName name="_xlnm._FilterDatabase" localSheetId="1" hidden="1">'Приложение 1'!$A$1:$C$17</definedName>
  </definedNames>
  <calcPr calcId="162913"/>
</workbook>
</file>

<file path=xl/calcChain.xml><?xml version="1.0" encoding="utf-8"?>
<calcChain xmlns="http://schemas.openxmlformats.org/spreadsheetml/2006/main">
  <c r="G6" i="5" l="1"/>
  <c r="G7" i="5"/>
  <c r="G8" i="5"/>
  <c r="G9" i="5"/>
  <c r="G10" i="5"/>
  <c r="G11" i="5"/>
  <c r="G12" i="5"/>
  <c r="G13" i="5"/>
  <c r="G14" i="5"/>
  <c r="G15" i="5"/>
  <c r="G16" i="5"/>
  <c r="G17" i="5"/>
  <c r="G5" i="5"/>
  <c r="G18" i="5" l="1"/>
</calcChain>
</file>

<file path=xl/sharedStrings.xml><?xml version="1.0" encoding="utf-8"?>
<sst xmlns="http://schemas.openxmlformats.org/spreadsheetml/2006/main" count="148" uniqueCount="55">
  <si>
    <t>Наименование лекарственного средства (международное непатентованное название или состав)</t>
  </si>
  <si>
    <t>Характеристика препарата с указанием дозировки, концентрации и лекарственной формы</t>
  </si>
  <si>
    <t>Единица измерения</t>
  </si>
  <si>
    <t>Кол-во</t>
  </si>
  <si>
    <t xml:space="preserve">   Приложение 1</t>
  </si>
  <si>
    <t xml:space="preserve">   Приложение 2</t>
  </si>
  <si>
    <t>Условия платежа</t>
  </si>
  <si>
    <t>Место поставки</t>
  </si>
  <si>
    <t>Условие поставки</t>
  </si>
  <si>
    <t xml:space="preserve">Сумма выделенная для закупа </t>
  </si>
  <si>
    <t>до склада заказачика</t>
  </si>
  <si>
    <t xml:space="preserve">Срок поставки </t>
  </si>
  <si>
    <t>согласно заключенного договора, в соответствии с  графиком поставки товара</t>
  </si>
  <si>
    <t>по факту поставки товара</t>
  </si>
  <si>
    <t>наб</t>
  </si>
  <si>
    <t>Картрижди для анализатора Alere Pima</t>
  </si>
  <si>
    <t>Набор реагентов полной комплектации для количественного определения РНК ВИЧ, линейный диапазон измерения не менее 50-10000000к/мл</t>
  </si>
  <si>
    <t>Цена</t>
  </si>
  <si>
    <t xml:space="preserve">итого </t>
  </si>
  <si>
    <t>№           п/п</t>
  </si>
  <si>
    <t>Главный  врач</t>
  </si>
  <si>
    <t>Специалист  лаборатории</t>
  </si>
  <si>
    <t>объем закупаемых товаров и суммы, выделенные для их закупа по каждому лоту, место, сроки и другие условия поставки товара, условия платежей</t>
  </si>
  <si>
    <t>технические и качественные характеристики закупаемых товаров, включая технические спецификации</t>
  </si>
  <si>
    <t>Мейрханов Т.</t>
  </si>
  <si>
    <t>Кысмуратова Г.Т.</t>
  </si>
  <si>
    <t>реагент для определения ВИЧ к аппарату Aliniti i. Набор на 1200тестов</t>
  </si>
  <si>
    <t>Alere Pima CD4 (Cartridge Kit 100x) Картриджи (уп.100шт)</t>
  </si>
  <si>
    <t xml:space="preserve">Экспертный набор на 480 определений в составе: Конъюгат №1 -2 фл по 10мл,  Конъюгат №2- 2 фл по 30мл. </t>
  </si>
  <si>
    <t>Картриджи Xpert HIV-1 Viral Load, набор на 10 определении. Для ПЦР анализатора GeneXpert.</t>
  </si>
  <si>
    <t>Провизор</t>
  </si>
  <si>
    <t>Шегебаева Г.А.</t>
  </si>
  <si>
    <t xml:space="preserve">Экспресс тест на вич </t>
  </si>
  <si>
    <t xml:space="preserve"> иммунохроматографический экспресс-тест для одновременного определения антигена р24 ВИЧ и антител к ВИЧ-1 и 2 типов (ВИЧ-1, ВИЧ-2) АГ/АТ в  Цсыворотке, ,плазме и цельной крови с принадлежностями (в набор входит 1уп. Капилляр, 2шт. Чейз буфер). №100</t>
  </si>
  <si>
    <t>шт</t>
  </si>
  <si>
    <t xml:space="preserve">Презервативы </t>
  </si>
  <si>
    <t>Из неткрального латекса, гладкий со смазкой , ширина кольца 53+- 2 мм, длина 180мм, толщина слоя 0,065-+,смазка обильная,жидкая до середины тела, не дополненная тальком.С надписью Бесплатно на  каждом презервативе,</t>
  </si>
  <si>
    <t>Шприцы 5,0</t>
  </si>
  <si>
    <t>3-х компонентные,о/р  стерильные, в комплекте с иглой</t>
  </si>
  <si>
    <t>шт.</t>
  </si>
  <si>
    <t>Тест-система иммуноферментная для одновременного выявления антител к ВИЧ-1 и ВИЧ-2 и антигена ВИЧ-1 (р-24) в сыворотке и плазме крови человека D-0151</t>
  </si>
  <si>
    <t>Набор на 192 определении. Результат качественного определения набором антител к ВИЧ-1 должен соответствовать требованиям СПП 05-2-380: чувствительность по антителам к ВИЧ-1 -100%. Результат качественного определения набором антител к ВИЧ-1, ВИЧ-2 и антигена р24 ВИЧ-1 должен соответствовать требованиям СПП 05-29429: специфичность по антителам к ВИЧ-1, ВИЧ-2 и антигена р24 ВИЧ-1 -100%.</t>
  </si>
  <si>
    <t xml:space="preserve">Экспертный набор реагентов для выявления ВИЧ антиген р24 и антител к ВИЧ 1/2 </t>
  </si>
  <si>
    <t>набор 480 определений , в составе раствор для разведения конъюгата - 2фл по 18,0мл</t>
  </si>
  <si>
    <t>Набор реагентов HIV Ag/Ab Combo Reagent (1200)</t>
  </si>
  <si>
    <t>Tetra 1 Panel (CD45/-Fitc/CD4-Pe/CD8-ECD/CD3-PC5)</t>
  </si>
  <si>
    <t>Раствор готовый к использованию в стеклянном флаконе, содержащий моноклональные антитела на четыре цвета CD45/-Fitc/CD4-Pe/CD8-ECD/CD3-PC5. В упаковке 50 тестов. Для проточного цитометра AQUIOS CL, В23533</t>
  </si>
  <si>
    <t>Экспертный набор  HIV Ag/Ab 5 плашек</t>
  </si>
  <si>
    <t>Набор реагентов полной комплектации для количественного определения РНК ВИЧ, линейный диапазон измерения не менее 40-10000000к/мл</t>
  </si>
  <si>
    <t>ВИЧ- Монитор-FRT  №48</t>
  </si>
  <si>
    <t>Набор для выделения ДНК/РНК вирусов</t>
  </si>
  <si>
    <t>ExiPrep TM DX Viral DNA/RNA Kit №96. Для анализатора BIONEER</t>
  </si>
  <si>
    <t>Тест-система для количественного определения ДНК вируса ВИЧ в плазме крови. Линейный диапазон от 50 к/мл.</t>
  </si>
  <si>
    <t>AccuPower HIV-1 Quantative RT-PCR Kit №96 Для анализатора BIONEER</t>
  </si>
  <si>
    <t>Центр СПИД г.Шымкент ул.Кремлевская №11/10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</si>
</sst>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164" fontId="1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Fill="1" applyAlignment="1" applyProtection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9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0" fontId="1" fillId="0" borderId="0" xfId="0" applyFont="1" applyFill="1"/>
    <xf numFmtId="4" fontId="8" fillId="0" borderId="0" xfId="0" applyNumberFormat="1" applyFont="1" applyFill="1" applyAlignment="1" applyProtection="1">
      <alignment vertical="center" wrapText="1"/>
    </xf>
    <xf numFmtId="4" fontId="6" fillId="0" borderId="3" xfId="0" applyNumberFormat="1" applyFont="1" applyBorder="1" applyAlignment="1">
      <alignment vertical="center" wrapText="1"/>
    </xf>
    <xf numFmtId="4" fontId="6" fillId="3" borderId="1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Alignment="1" applyProtection="1">
      <alignment horizontal="center" vertical="center" wrapText="1"/>
    </xf>
    <xf numFmtId="0" fontId="15" fillId="0" borderId="0" xfId="1" applyFont="1" applyFill="1" applyAlignment="1"/>
    <xf numFmtId="0" fontId="16" fillId="0" borderId="0" xfId="1" applyFont="1" applyFill="1" applyAlignment="1"/>
    <xf numFmtId="0" fontId="6" fillId="0" borderId="3" xfId="0" applyFont="1" applyBorder="1" applyAlignment="1">
      <alignment horizontal="right" vertical="center" wrapText="1"/>
    </xf>
    <xf numFmtId="0" fontId="17" fillId="0" borderId="0" xfId="0" applyFont="1" applyFill="1" applyAlignment="1" applyProtection="1">
      <alignment horizontal="right" vertical="center"/>
    </xf>
    <xf numFmtId="3" fontId="8" fillId="0" borderId="0" xfId="0" applyNumberFormat="1" applyFont="1" applyFill="1" applyAlignment="1" applyProtection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5" fillId="3" borderId="0" xfId="0" applyNumberFormat="1" applyFont="1" applyFill="1" applyAlignment="1" applyProtection="1">
      <alignment horizontal="center" vertical="center" wrapText="1"/>
    </xf>
    <xf numFmtId="3" fontId="1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аухар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showWhiteSpace="0" zoomScale="85" zoomScaleNormal="85" workbookViewId="0">
      <selection activeCell="F7" sqref="F7"/>
    </sheetView>
  </sheetViews>
  <sheetFormatPr defaultRowHeight="15" x14ac:dyDescent="0.25"/>
  <cols>
    <col min="1" max="1" width="4.7109375" style="9" customWidth="1"/>
    <col min="2" max="2" width="28.85546875" style="2" customWidth="1"/>
    <col min="3" max="3" width="27.42578125" style="2" customWidth="1"/>
    <col min="4" max="4" width="10.140625" style="1" bestFit="1" customWidth="1"/>
    <col min="5" max="5" width="10.140625" style="38" bestFit="1" customWidth="1"/>
    <col min="6" max="6" width="9.28515625" style="42" bestFit="1" customWidth="1"/>
    <col min="7" max="7" width="15.7109375" style="29" customWidth="1"/>
    <col min="8" max="8" width="9.140625" style="8" bestFit="1" customWidth="1"/>
    <col min="9" max="9" width="17.140625" style="8" customWidth="1"/>
    <col min="10" max="10" width="9.5703125" style="8" bestFit="1" customWidth="1"/>
    <col min="11" max="11" width="15" style="8" customWidth="1"/>
    <col min="12" max="16384" width="9.140625" style="1"/>
  </cols>
  <sheetData>
    <row r="1" spans="1:11" ht="15.75" x14ac:dyDescent="0.25">
      <c r="C1" s="1"/>
      <c r="D1" s="7"/>
      <c r="E1" s="34"/>
      <c r="F1" s="34"/>
      <c r="G1" s="26"/>
      <c r="H1" s="7"/>
      <c r="I1" s="16"/>
      <c r="J1" s="54" t="s">
        <v>5</v>
      </c>
      <c r="K1" s="54"/>
    </row>
    <row r="2" spans="1:11" x14ac:dyDescent="0.25">
      <c r="A2" s="56" t="s">
        <v>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6.5" x14ac:dyDescent="0.25">
      <c r="A3" s="10"/>
      <c r="B3" s="5"/>
      <c r="C3" s="15"/>
      <c r="D3" s="6"/>
      <c r="E3" s="35"/>
      <c r="F3" s="35"/>
      <c r="G3" s="27"/>
      <c r="H3" s="6"/>
      <c r="I3" s="15"/>
      <c r="J3" s="55"/>
      <c r="K3" s="55"/>
    </row>
    <row r="4" spans="1:11" s="8" customFormat="1" ht="74.25" customHeight="1" x14ac:dyDescent="0.25">
      <c r="A4" s="13" t="s">
        <v>19</v>
      </c>
      <c r="B4" s="14" t="s">
        <v>0</v>
      </c>
      <c r="C4" s="14" t="s">
        <v>1</v>
      </c>
      <c r="D4" s="14" t="s">
        <v>2</v>
      </c>
      <c r="E4" s="36" t="s">
        <v>3</v>
      </c>
      <c r="F4" s="40" t="s">
        <v>17</v>
      </c>
      <c r="G4" s="28" t="s">
        <v>9</v>
      </c>
      <c r="H4" s="12" t="s">
        <v>6</v>
      </c>
      <c r="I4" s="12" t="s">
        <v>7</v>
      </c>
      <c r="J4" s="12" t="s">
        <v>8</v>
      </c>
      <c r="K4" s="12" t="s">
        <v>11</v>
      </c>
    </row>
    <row r="5" spans="1:11" s="50" customFormat="1" ht="127.5" x14ac:dyDescent="0.2">
      <c r="A5" s="44">
        <v>1</v>
      </c>
      <c r="B5" s="43" t="s">
        <v>32</v>
      </c>
      <c r="C5" s="43" t="s">
        <v>33</v>
      </c>
      <c r="D5" s="44" t="s">
        <v>34</v>
      </c>
      <c r="E5" s="45">
        <v>7946</v>
      </c>
      <c r="F5" s="46">
        <v>1500</v>
      </c>
      <c r="G5" s="47">
        <f>E5*F5</f>
        <v>11919000</v>
      </c>
      <c r="H5" s="48" t="s">
        <v>13</v>
      </c>
      <c r="I5" s="48" t="s">
        <v>54</v>
      </c>
      <c r="J5" s="48" t="s">
        <v>10</v>
      </c>
      <c r="K5" s="49" t="s">
        <v>12</v>
      </c>
    </row>
    <row r="6" spans="1:11" s="50" customFormat="1" ht="102" x14ac:dyDescent="0.2">
      <c r="A6" s="44">
        <v>2</v>
      </c>
      <c r="B6" s="43" t="s">
        <v>35</v>
      </c>
      <c r="C6" s="43" t="s">
        <v>36</v>
      </c>
      <c r="D6" s="44" t="s">
        <v>34</v>
      </c>
      <c r="E6" s="45">
        <v>611000</v>
      </c>
      <c r="F6" s="46">
        <v>16</v>
      </c>
      <c r="G6" s="47">
        <f t="shared" ref="G6:G17" si="0">E6*F6</f>
        <v>9776000</v>
      </c>
      <c r="H6" s="48" t="s">
        <v>13</v>
      </c>
      <c r="I6" s="48" t="s">
        <v>54</v>
      </c>
      <c r="J6" s="48" t="s">
        <v>10</v>
      </c>
      <c r="K6" s="49" t="s">
        <v>12</v>
      </c>
    </row>
    <row r="7" spans="1:11" s="50" customFormat="1" ht="76.5" x14ac:dyDescent="0.2">
      <c r="A7" s="44">
        <v>3</v>
      </c>
      <c r="B7" s="43" t="s">
        <v>37</v>
      </c>
      <c r="C7" s="43" t="s">
        <v>38</v>
      </c>
      <c r="D7" s="44" t="s">
        <v>39</v>
      </c>
      <c r="E7" s="45">
        <v>410806</v>
      </c>
      <c r="F7" s="57">
        <v>13.3</v>
      </c>
      <c r="G7" s="47">
        <f t="shared" si="0"/>
        <v>5463719.8000000007</v>
      </c>
      <c r="H7" s="48" t="s">
        <v>13</v>
      </c>
      <c r="I7" s="48" t="s">
        <v>54</v>
      </c>
      <c r="J7" s="48" t="s">
        <v>10</v>
      </c>
      <c r="K7" s="49" t="s">
        <v>12</v>
      </c>
    </row>
    <row r="8" spans="1:11" s="50" customFormat="1" ht="178.5" x14ac:dyDescent="0.2">
      <c r="A8" s="44">
        <v>4</v>
      </c>
      <c r="B8" s="43" t="s">
        <v>40</v>
      </c>
      <c r="C8" s="43" t="s">
        <v>41</v>
      </c>
      <c r="D8" s="44" t="s">
        <v>14</v>
      </c>
      <c r="E8" s="45">
        <v>100</v>
      </c>
      <c r="F8" s="46">
        <v>76500</v>
      </c>
      <c r="G8" s="47">
        <f t="shared" si="0"/>
        <v>7650000</v>
      </c>
      <c r="H8" s="48" t="s">
        <v>13</v>
      </c>
      <c r="I8" s="48" t="s">
        <v>54</v>
      </c>
      <c r="J8" s="48" t="s">
        <v>10</v>
      </c>
      <c r="K8" s="49" t="s">
        <v>12</v>
      </c>
    </row>
    <row r="9" spans="1:11" s="50" customFormat="1" ht="76.5" x14ac:dyDescent="0.2">
      <c r="A9" s="44">
        <v>5</v>
      </c>
      <c r="B9" s="43" t="s">
        <v>42</v>
      </c>
      <c r="C9" s="43" t="s">
        <v>43</v>
      </c>
      <c r="D9" s="44" t="s">
        <v>14</v>
      </c>
      <c r="E9" s="45">
        <v>60</v>
      </c>
      <c r="F9" s="46">
        <v>300000</v>
      </c>
      <c r="G9" s="47">
        <f t="shared" si="0"/>
        <v>18000000</v>
      </c>
      <c r="H9" s="48" t="s">
        <v>13</v>
      </c>
      <c r="I9" s="48" t="s">
        <v>54</v>
      </c>
      <c r="J9" s="48" t="s">
        <v>10</v>
      </c>
      <c r="K9" s="49" t="s">
        <v>12</v>
      </c>
    </row>
    <row r="10" spans="1:11" s="50" customFormat="1" ht="76.5" x14ac:dyDescent="0.2">
      <c r="A10" s="44">
        <v>6</v>
      </c>
      <c r="B10" s="43" t="s">
        <v>44</v>
      </c>
      <c r="C10" s="43" t="s">
        <v>26</v>
      </c>
      <c r="D10" s="44" t="s">
        <v>14</v>
      </c>
      <c r="E10" s="45">
        <v>50</v>
      </c>
      <c r="F10" s="46">
        <v>1036575</v>
      </c>
      <c r="G10" s="47">
        <f t="shared" si="0"/>
        <v>51828750</v>
      </c>
      <c r="H10" s="48" t="s">
        <v>13</v>
      </c>
      <c r="I10" s="48" t="s">
        <v>54</v>
      </c>
      <c r="J10" s="48" t="s">
        <v>10</v>
      </c>
      <c r="K10" s="49" t="s">
        <v>12</v>
      </c>
    </row>
    <row r="11" spans="1:11" s="50" customFormat="1" ht="114.75" x14ac:dyDescent="0.2">
      <c r="A11" s="44">
        <v>7</v>
      </c>
      <c r="B11" s="43" t="s">
        <v>45</v>
      </c>
      <c r="C11" s="43" t="s">
        <v>46</v>
      </c>
      <c r="D11" s="44" t="s">
        <v>14</v>
      </c>
      <c r="E11" s="45">
        <v>50</v>
      </c>
      <c r="F11" s="46">
        <v>394944</v>
      </c>
      <c r="G11" s="47">
        <f t="shared" si="0"/>
        <v>19747200</v>
      </c>
      <c r="H11" s="48" t="s">
        <v>13</v>
      </c>
      <c r="I11" s="48" t="s">
        <v>54</v>
      </c>
      <c r="J11" s="48" t="s">
        <v>10</v>
      </c>
      <c r="K11" s="49" t="s">
        <v>12</v>
      </c>
    </row>
    <row r="12" spans="1:11" s="50" customFormat="1" ht="76.5" x14ac:dyDescent="0.2">
      <c r="A12" s="44">
        <v>8</v>
      </c>
      <c r="B12" s="43" t="s">
        <v>15</v>
      </c>
      <c r="C12" s="43" t="s">
        <v>27</v>
      </c>
      <c r="D12" s="44" t="s">
        <v>14</v>
      </c>
      <c r="E12" s="45">
        <v>16</v>
      </c>
      <c r="F12" s="46">
        <v>760000</v>
      </c>
      <c r="G12" s="47">
        <f t="shared" si="0"/>
        <v>12160000</v>
      </c>
      <c r="H12" s="48" t="s">
        <v>13</v>
      </c>
      <c r="I12" s="48" t="s">
        <v>54</v>
      </c>
      <c r="J12" s="48" t="s">
        <v>10</v>
      </c>
      <c r="K12" s="49" t="s">
        <v>12</v>
      </c>
    </row>
    <row r="13" spans="1:11" s="50" customFormat="1" ht="76.5" x14ac:dyDescent="0.2">
      <c r="A13" s="44">
        <v>9</v>
      </c>
      <c r="B13" s="43" t="s">
        <v>47</v>
      </c>
      <c r="C13" s="43" t="s">
        <v>28</v>
      </c>
      <c r="D13" s="44" t="s">
        <v>14</v>
      </c>
      <c r="E13" s="45">
        <v>200</v>
      </c>
      <c r="F13" s="46">
        <v>165000</v>
      </c>
      <c r="G13" s="47">
        <f t="shared" si="0"/>
        <v>33000000</v>
      </c>
      <c r="H13" s="48" t="s">
        <v>13</v>
      </c>
      <c r="I13" s="48" t="s">
        <v>54</v>
      </c>
      <c r="J13" s="48" t="s">
        <v>10</v>
      </c>
      <c r="K13" s="49" t="s">
        <v>12</v>
      </c>
    </row>
    <row r="14" spans="1:11" s="50" customFormat="1" ht="76.5" x14ac:dyDescent="0.2">
      <c r="A14" s="44">
        <v>10</v>
      </c>
      <c r="B14" s="43" t="s">
        <v>48</v>
      </c>
      <c r="C14" s="43" t="s">
        <v>29</v>
      </c>
      <c r="D14" s="44" t="s">
        <v>14</v>
      </c>
      <c r="E14" s="45">
        <v>225</v>
      </c>
      <c r="F14" s="46">
        <v>210000</v>
      </c>
      <c r="G14" s="47">
        <f t="shared" si="0"/>
        <v>47250000</v>
      </c>
      <c r="H14" s="48" t="s">
        <v>13</v>
      </c>
      <c r="I14" s="48" t="s">
        <v>54</v>
      </c>
      <c r="J14" s="48" t="s">
        <v>10</v>
      </c>
      <c r="K14" s="49" t="s">
        <v>12</v>
      </c>
    </row>
    <row r="15" spans="1:11" s="50" customFormat="1" ht="76.5" x14ac:dyDescent="0.2">
      <c r="A15" s="44">
        <v>11</v>
      </c>
      <c r="B15" s="43" t="s">
        <v>16</v>
      </c>
      <c r="C15" s="43" t="s">
        <v>49</v>
      </c>
      <c r="D15" s="44" t="s">
        <v>14</v>
      </c>
      <c r="E15" s="45">
        <v>62</v>
      </c>
      <c r="F15" s="46">
        <v>319000</v>
      </c>
      <c r="G15" s="47">
        <f t="shared" si="0"/>
        <v>19778000</v>
      </c>
      <c r="H15" s="48" t="s">
        <v>13</v>
      </c>
      <c r="I15" s="48" t="s">
        <v>54</v>
      </c>
      <c r="J15" s="48" t="s">
        <v>10</v>
      </c>
      <c r="K15" s="49" t="s">
        <v>12</v>
      </c>
    </row>
    <row r="16" spans="1:11" s="50" customFormat="1" ht="76.5" x14ac:dyDescent="0.2">
      <c r="A16" s="44">
        <v>12</v>
      </c>
      <c r="B16" s="43" t="s">
        <v>50</v>
      </c>
      <c r="C16" s="43" t="s">
        <v>51</v>
      </c>
      <c r="D16" s="44" t="s">
        <v>14</v>
      </c>
      <c r="E16" s="45">
        <v>20</v>
      </c>
      <c r="F16" s="46">
        <v>403200</v>
      </c>
      <c r="G16" s="47">
        <f t="shared" si="0"/>
        <v>8064000</v>
      </c>
      <c r="H16" s="48" t="s">
        <v>13</v>
      </c>
      <c r="I16" s="48" t="s">
        <v>54</v>
      </c>
      <c r="J16" s="48" t="s">
        <v>10</v>
      </c>
      <c r="K16" s="49" t="s">
        <v>12</v>
      </c>
    </row>
    <row r="17" spans="1:11" s="50" customFormat="1" ht="76.5" x14ac:dyDescent="0.2">
      <c r="A17" s="44">
        <v>13</v>
      </c>
      <c r="B17" s="43" t="s">
        <v>52</v>
      </c>
      <c r="C17" s="43" t="s">
        <v>53</v>
      </c>
      <c r="D17" s="44" t="s">
        <v>14</v>
      </c>
      <c r="E17" s="45">
        <v>20</v>
      </c>
      <c r="F17" s="46">
        <v>1104000</v>
      </c>
      <c r="G17" s="47">
        <f t="shared" si="0"/>
        <v>22080000</v>
      </c>
      <c r="H17" s="48" t="s">
        <v>13</v>
      </c>
      <c r="I17" s="48" t="s">
        <v>54</v>
      </c>
      <c r="J17" s="48" t="s">
        <v>10</v>
      </c>
      <c r="K17" s="49" t="s">
        <v>12</v>
      </c>
    </row>
    <row r="18" spans="1:11" x14ac:dyDescent="0.25">
      <c r="A18" s="17"/>
      <c r="B18" s="18" t="s">
        <v>18</v>
      </c>
      <c r="C18" s="18"/>
      <c r="D18" s="19"/>
      <c r="E18" s="37"/>
      <c r="F18" s="41"/>
      <c r="G18" s="51">
        <f>SUM(G5:G17)</f>
        <v>266716669.80000001</v>
      </c>
      <c r="H18" s="20"/>
      <c r="I18" s="20"/>
      <c r="J18" s="20"/>
      <c r="K18" s="20"/>
    </row>
    <row r="19" spans="1:11" s="2" customFormat="1" x14ac:dyDescent="0.25">
      <c r="A19" s="1"/>
      <c r="B19" s="4"/>
      <c r="D19" s="1"/>
      <c r="E19" s="38"/>
      <c r="F19" s="42"/>
      <c r="G19" s="29"/>
      <c r="H19" s="8"/>
      <c r="I19" s="8"/>
      <c r="J19" s="8"/>
      <c r="K19" s="8"/>
    </row>
    <row r="20" spans="1:11" ht="18.75" x14ac:dyDescent="0.3">
      <c r="A20" s="1"/>
      <c r="B20" s="30" t="s">
        <v>20</v>
      </c>
      <c r="C20" s="1"/>
      <c r="E20" s="39"/>
      <c r="F20" s="39"/>
      <c r="G20" s="52" t="s">
        <v>24</v>
      </c>
      <c r="H20" s="52"/>
      <c r="I20" s="52"/>
      <c r="J20" s="1"/>
      <c r="K20" s="1"/>
    </row>
    <row r="21" spans="1:11" ht="18.75" x14ac:dyDescent="0.3">
      <c r="B21" s="30"/>
      <c r="C21" s="1"/>
      <c r="E21" s="39"/>
      <c r="F21" s="39"/>
      <c r="G21" s="52"/>
      <c r="H21" s="52"/>
      <c r="I21" s="52"/>
      <c r="J21" s="1"/>
      <c r="K21" s="1"/>
    </row>
    <row r="22" spans="1:11" ht="18.75" x14ac:dyDescent="0.3">
      <c r="B22" s="30" t="s">
        <v>21</v>
      </c>
      <c r="C22" s="1"/>
      <c r="E22" s="39"/>
      <c r="F22" s="39"/>
      <c r="G22" s="52" t="s">
        <v>25</v>
      </c>
      <c r="H22" s="52"/>
      <c r="I22" s="52"/>
      <c r="J22" s="1"/>
      <c r="K22" s="1"/>
    </row>
    <row r="23" spans="1:11" ht="18.75" x14ac:dyDescent="0.3">
      <c r="B23" s="31"/>
      <c r="C23" s="1"/>
      <c r="E23" s="39"/>
      <c r="F23" s="39"/>
      <c r="G23" s="53"/>
      <c r="H23" s="53"/>
      <c r="I23" s="53"/>
      <c r="J23" s="1"/>
      <c r="K23" s="1"/>
    </row>
    <row r="24" spans="1:11" ht="18.75" x14ac:dyDescent="0.3">
      <c r="B24" s="30" t="s">
        <v>30</v>
      </c>
      <c r="C24" s="1"/>
      <c r="E24" s="39"/>
      <c r="F24" s="39"/>
      <c r="G24" s="52" t="s">
        <v>31</v>
      </c>
      <c r="H24" s="52"/>
      <c r="I24" s="52"/>
      <c r="J24" s="1"/>
      <c r="K24" s="1"/>
    </row>
    <row r="25" spans="1:11" ht="18.75" x14ac:dyDescent="0.3">
      <c r="B25" s="30"/>
      <c r="E25" s="39"/>
      <c r="F25" s="39"/>
      <c r="G25" s="1"/>
      <c r="H25" s="1"/>
      <c r="I25" s="1"/>
      <c r="J25" s="1"/>
      <c r="K25" s="1"/>
    </row>
  </sheetData>
  <mergeCells count="8">
    <mergeCell ref="G24:I24"/>
    <mergeCell ref="G23:I23"/>
    <mergeCell ref="G22:I22"/>
    <mergeCell ref="J1:K1"/>
    <mergeCell ref="J3:K3"/>
    <mergeCell ref="A2:K2"/>
    <mergeCell ref="G21:I21"/>
    <mergeCell ref="G20:I20"/>
  </mergeCells>
  <pageMargins left="0.39370078740157483" right="0.39370078740157483" top="0.39370078740157483" bottom="0.35433070866141736" header="0" footer="0.19685039370078741"/>
  <pageSetup paperSize="9" scale="8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WhiteSpace="0" workbookViewId="0">
      <selection activeCell="E5" sqref="E5"/>
    </sheetView>
  </sheetViews>
  <sheetFormatPr defaultRowHeight="15" x14ac:dyDescent="0.25"/>
  <cols>
    <col min="1" max="1" width="4.7109375" style="9" customWidth="1"/>
    <col min="2" max="2" width="45.7109375" style="2" customWidth="1"/>
    <col min="3" max="3" width="58.140625" style="2" customWidth="1"/>
    <col min="4" max="16384" width="9.140625" style="1"/>
  </cols>
  <sheetData>
    <row r="1" spans="1:3" ht="15.75" x14ac:dyDescent="0.25">
      <c r="C1" s="33" t="s">
        <v>4</v>
      </c>
    </row>
    <row r="2" spans="1:3" ht="35.25" customHeight="1" x14ac:dyDescent="0.25">
      <c r="A2" s="56" t="s">
        <v>23</v>
      </c>
      <c r="B2" s="56"/>
      <c r="C2" s="56"/>
    </row>
    <row r="3" spans="1:3" ht="16.5" x14ac:dyDescent="0.25">
      <c r="A3" s="10"/>
      <c r="B3" s="5"/>
      <c r="C3" s="32"/>
    </row>
    <row r="4" spans="1:3" s="8" customFormat="1" ht="63" customHeight="1" x14ac:dyDescent="0.25">
      <c r="A4" s="13" t="s">
        <v>19</v>
      </c>
      <c r="B4" s="14" t="s">
        <v>0</v>
      </c>
      <c r="C4" s="14" t="s">
        <v>1</v>
      </c>
    </row>
    <row r="5" spans="1:3" s="8" customFormat="1" ht="63.75" x14ac:dyDescent="0.25">
      <c r="A5" s="13">
        <v>1</v>
      </c>
      <c r="B5" s="3" t="s">
        <v>32</v>
      </c>
      <c r="C5" s="3" t="s">
        <v>33</v>
      </c>
    </row>
    <row r="6" spans="1:3" s="8" customFormat="1" ht="51" x14ac:dyDescent="0.25">
      <c r="A6" s="13">
        <v>2</v>
      </c>
      <c r="B6" s="3" t="s">
        <v>35</v>
      </c>
      <c r="C6" s="3" t="s">
        <v>36</v>
      </c>
    </row>
    <row r="7" spans="1:3" s="8" customFormat="1" x14ac:dyDescent="0.25">
      <c r="A7" s="13">
        <v>3</v>
      </c>
      <c r="B7" s="3" t="s">
        <v>37</v>
      </c>
      <c r="C7" s="3" t="s">
        <v>38</v>
      </c>
    </row>
    <row r="8" spans="1:3" s="8" customFormat="1" ht="89.25" x14ac:dyDescent="0.25">
      <c r="A8" s="13">
        <v>4</v>
      </c>
      <c r="B8" s="3" t="s">
        <v>40</v>
      </c>
      <c r="C8" s="3" t="s">
        <v>41</v>
      </c>
    </row>
    <row r="9" spans="1:3" s="8" customFormat="1" ht="25.5" x14ac:dyDescent="0.25">
      <c r="A9" s="13">
        <v>5</v>
      </c>
      <c r="B9" s="3" t="s">
        <v>42</v>
      </c>
      <c r="C9" s="3" t="s">
        <v>43</v>
      </c>
    </row>
    <row r="10" spans="1:3" s="8" customFormat="1" ht="25.5" x14ac:dyDescent="0.25">
      <c r="A10" s="13">
        <v>6</v>
      </c>
      <c r="B10" s="3" t="s">
        <v>44</v>
      </c>
      <c r="C10" s="3" t="s">
        <v>26</v>
      </c>
    </row>
    <row r="11" spans="1:3" s="8" customFormat="1" ht="51" x14ac:dyDescent="0.25">
      <c r="A11" s="13">
        <v>7</v>
      </c>
      <c r="B11" s="3" t="s">
        <v>45</v>
      </c>
      <c r="C11" s="3" t="s">
        <v>46</v>
      </c>
    </row>
    <row r="12" spans="1:3" s="8" customFormat="1" x14ac:dyDescent="0.25">
      <c r="A12" s="13">
        <v>8</v>
      </c>
      <c r="B12" s="3" t="s">
        <v>15</v>
      </c>
      <c r="C12" s="3" t="s">
        <v>27</v>
      </c>
    </row>
    <row r="13" spans="1:3" s="8" customFormat="1" ht="25.5" x14ac:dyDescent="0.25">
      <c r="A13" s="13">
        <v>9</v>
      </c>
      <c r="B13" s="3" t="s">
        <v>47</v>
      </c>
      <c r="C13" s="3" t="s">
        <v>28</v>
      </c>
    </row>
    <row r="14" spans="1:3" s="8" customFormat="1" ht="38.25" x14ac:dyDescent="0.25">
      <c r="A14" s="13">
        <v>10</v>
      </c>
      <c r="B14" s="3" t="s">
        <v>48</v>
      </c>
      <c r="C14" s="3" t="s">
        <v>29</v>
      </c>
    </row>
    <row r="15" spans="1:3" ht="38.25" x14ac:dyDescent="0.25">
      <c r="A15" s="11">
        <v>11</v>
      </c>
      <c r="B15" s="3" t="s">
        <v>16</v>
      </c>
      <c r="C15" s="3" t="s">
        <v>49</v>
      </c>
    </row>
    <row r="16" spans="1:3" x14ac:dyDescent="0.25">
      <c r="A16" s="11">
        <v>12</v>
      </c>
      <c r="B16" s="3" t="s">
        <v>50</v>
      </c>
      <c r="C16" s="3" t="s">
        <v>51</v>
      </c>
    </row>
    <row r="17" spans="1:6" ht="38.25" x14ac:dyDescent="0.25">
      <c r="A17" s="11">
        <v>13</v>
      </c>
      <c r="B17" s="3" t="s">
        <v>52</v>
      </c>
      <c r="C17" s="3" t="s">
        <v>53</v>
      </c>
    </row>
    <row r="18" spans="1:6" s="21" customFormat="1" ht="14.25" x14ac:dyDescent="0.2">
      <c r="A18" s="22"/>
      <c r="B18" s="23"/>
      <c r="C18" s="23"/>
    </row>
    <row r="19" spans="1:6" s="25" customFormat="1" ht="16.5" x14ac:dyDescent="0.25">
      <c r="A19" s="24"/>
      <c r="B19" s="24"/>
      <c r="C19" s="24"/>
    </row>
    <row r="20" spans="1:6" ht="18.75" x14ac:dyDescent="0.3">
      <c r="A20" s="1"/>
      <c r="B20" s="30" t="s">
        <v>20</v>
      </c>
      <c r="C20" s="52" t="s">
        <v>24</v>
      </c>
      <c r="D20" s="52"/>
      <c r="E20" s="52"/>
      <c r="F20" s="39"/>
    </row>
    <row r="21" spans="1:6" s="2" customFormat="1" ht="18.75" x14ac:dyDescent="0.3">
      <c r="A21" s="1"/>
      <c r="B21" s="30"/>
      <c r="C21" s="52"/>
      <c r="D21" s="52"/>
      <c r="E21" s="52"/>
      <c r="F21" s="39"/>
    </row>
    <row r="22" spans="1:6" ht="18.75" x14ac:dyDescent="0.3">
      <c r="B22" s="30" t="s">
        <v>21</v>
      </c>
      <c r="C22" s="52" t="s">
        <v>25</v>
      </c>
      <c r="D22" s="52"/>
      <c r="E22" s="52"/>
      <c r="F22" s="39"/>
    </row>
    <row r="23" spans="1:6" ht="18.75" x14ac:dyDescent="0.3">
      <c r="B23" s="31"/>
      <c r="C23" s="53"/>
      <c r="D23" s="53"/>
      <c r="E23" s="53"/>
      <c r="F23" s="39"/>
    </row>
    <row r="24" spans="1:6" ht="18.75" x14ac:dyDescent="0.3">
      <c r="B24" s="30" t="s">
        <v>30</v>
      </c>
      <c r="C24" s="52" t="s">
        <v>31</v>
      </c>
      <c r="D24" s="52"/>
      <c r="E24" s="52"/>
      <c r="F24" s="39"/>
    </row>
  </sheetData>
  <autoFilter ref="A1:C17"/>
  <mergeCells count="6">
    <mergeCell ref="C24:E24"/>
    <mergeCell ref="A2:C2"/>
    <mergeCell ref="C20:E20"/>
    <mergeCell ref="C21:E21"/>
    <mergeCell ref="C22:E22"/>
    <mergeCell ref="C23:E23"/>
  </mergeCells>
  <pageMargins left="0.39370078740157483" right="0.19685039370078741" top="0.19685039370078741" bottom="0.15748031496062992" header="0" footer="0.19685039370078741"/>
  <pageSetup paperSize="9" scale="8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2</vt:lpstr>
      <vt:lpstr>Приложение 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2022-02-01T10:09:20Z</cp:lastPrinted>
  <dcterms:created xsi:type="dcterms:W3CDTF">2019-02-21T04:23:27Z</dcterms:created>
  <dcterms:modified xsi:type="dcterms:W3CDTF">2022-02-04T10:54:13Z</dcterms:modified>
</cp:coreProperties>
</file>